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<sst xmlns="http://schemas.openxmlformats.org/spreadsheetml/2006/main" count="51" uniqueCount="49">
  <si>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Amount for Instructor</t>
  </si>
  <si>
    <t>Location:</t>
  </si>
  <si>
    <t>Dates:</t>
  </si>
  <si>
    <t>Instructor:</t>
  </si>
  <si>
    <t>Topic:</t>
  </si>
  <si>
    <t># of Students</t>
  </si>
  <si>
    <t>Total</t>
  </si>
  <si>
    <t>day 1</t>
  </si>
  <si>
    <t>day 2</t>
  </si>
  <si>
    <t>day 3</t>
  </si>
  <si>
    <t>Total Class Tuition</t>
  </si>
  <si>
    <t>Administrative Fee</t>
  </si>
  <si>
    <t>(12 € per student/per day)</t>
  </si>
  <si>
    <t>1/3 to Scottsdale</t>
  </si>
  <si>
    <t>2/3 to Bonn (gross amount)</t>
  </si>
  <si>
    <t xml:space="preserve">Total Class Tuition </t>
  </si>
  <si>
    <t xml:space="preserve">subtract: Organizer Bonus </t>
  </si>
  <si>
    <t xml:space="preserve">Total Net Tuition </t>
  </si>
  <si>
    <t>subtract: Total Administrative Fee</t>
  </si>
  <si>
    <t>(calculation basis of organizer fee)</t>
  </si>
  <si>
    <t>(10 % of Total Net Tuition)</t>
  </si>
  <si>
    <t>Expenses Paid by Organizer</t>
  </si>
  <si>
    <t>Telephone</t>
  </si>
  <si>
    <t xml:space="preserve">Supplies </t>
  </si>
  <si>
    <t>Postage</t>
  </si>
  <si>
    <t>Classroom Expense</t>
  </si>
  <si>
    <t>Food Expense</t>
  </si>
  <si>
    <t>Any Other Items</t>
  </si>
  <si>
    <t>Total Organizer Expenses</t>
  </si>
  <si>
    <t>Total Amount for Organizer</t>
  </si>
  <si>
    <t>Organizer Bonus</t>
  </si>
  <si>
    <t>Organizer Commission</t>
  </si>
  <si>
    <t>Organizer Expenses</t>
  </si>
  <si>
    <t>Total Owed Organizer</t>
  </si>
  <si>
    <t>costs for hotel and travel</t>
  </si>
  <si>
    <t>Total Owed Translator</t>
  </si>
  <si>
    <t>Total Amount for Instructor</t>
  </si>
  <si>
    <t>subtract: Total Owed Organizer</t>
  </si>
  <si>
    <t>subtract: Total Owed Translator</t>
  </si>
  <si>
    <t>subtract: Any Other Items</t>
  </si>
  <si>
    <t>included 22 % VAT</t>
  </si>
  <si>
    <t xml:space="preserve">Bonus Organizer net amount </t>
  </si>
  <si>
    <t>Translator Commission net amount</t>
  </si>
  <si>
    <t>Organizer Commission net amount</t>
  </si>
  <si>
    <t>add: cancellation fees</t>
  </si>
  <si>
    <t>(not subject to VAT)</t>
  </si>
  <si>
    <t>(5 €  per student/per day)</t>
  </si>
  <si>
    <t>Accounting sheet Special Topic Class Italy (organizer with VAT)</t>
  </si>
  <si>
    <t>Revised: 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</si>
</sst>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5" fillId="33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164" fontId="0" fillId="2" borderId="18" xfId="0" applyNumberFormat="1" applyFont="1" applyFill="1" applyBorder="1" applyAlignment="1">
      <alignment/>
    </xf>
    <xf numFmtId="164" fontId="3" fillId="2" borderId="18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6.28125" style="1" customWidth="1"/>
    <col min="2" max="2" width="8.7109375" style="1" customWidth="1"/>
    <col min="3" max="3" width="11.421875" style="1" customWidth="1"/>
    <col min="4" max="4" width="12.140625" style="1" customWidth="1"/>
    <col min="5" max="5" width="13.421875" style="1" customWidth="1"/>
    <col min="6" max="6" width="9.8515625" style="4" customWidth="1"/>
    <col min="7" max="7" width="9.7109375" style="1" customWidth="1"/>
    <col min="8" max="8" width="15.00390625" style="7" customWidth="1"/>
    <col min="9" max="16384" width="11.421875" style="1" customWidth="1"/>
  </cols>
  <sheetData>
    <row r="1" ht="12.75">
      <c r="A1" s="11" t="s">
        <v>48</v>
      </c>
    </row>
    <row r="3" spans="1:8" s="2" customFormat="1" ht="12">
      <c r="A3" s="2" t="s">
        <v>47</v>
      </c>
      <c r="F3" s="3"/>
      <c r="H3" s="9"/>
    </row>
    <row r="5" spans="1:11" ht="12.75">
      <c r="A5" s="1" t="s">
        <v>1</v>
      </c>
      <c r="C5" s="23"/>
      <c r="D5" s="24"/>
      <c r="E5" s="24"/>
      <c r="F5" s="24"/>
      <c r="G5" s="24"/>
      <c r="H5" s="25"/>
      <c r="K5" s="8"/>
    </row>
    <row r="6" spans="1:8" ht="12.75">
      <c r="A6" s="1" t="s">
        <v>2</v>
      </c>
      <c r="C6" s="26"/>
      <c r="D6" s="22"/>
      <c r="E6" s="22"/>
      <c r="F6" s="22"/>
      <c r="G6" s="22"/>
      <c r="H6" s="27"/>
    </row>
    <row r="7" spans="1:8" ht="12.75">
      <c r="A7" s="1" t="s">
        <v>3</v>
      </c>
      <c r="C7" s="26"/>
      <c r="D7" s="22"/>
      <c r="E7" s="22"/>
      <c r="F7" s="22"/>
      <c r="G7" s="22"/>
      <c r="H7" s="27"/>
    </row>
    <row r="8" spans="1:8" ht="12.75">
      <c r="A8" s="1" t="s">
        <v>4</v>
      </c>
      <c r="C8" s="28"/>
      <c r="D8" s="29"/>
      <c r="E8" s="29"/>
      <c r="F8" s="29"/>
      <c r="G8" s="29"/>
      <c r="H8" s="30"/>
    </row>
    <row r="10" spans="1:8" ht="12">
      <c r="A10" s="5"/>
      <c r="B10" s="5"/>
      <c r="C10" s="5"/>
      <c r="D10" s="1" t="s">
        <v>5</v>
      </c>
      <c r="G10" s="17" t="s">
        <v>6</v>
      </c>
      <c r="H10" s="10"/>
    </row>
    <row r="11" spans="1:8" ht="12.75">
      <c r="A11" s="16"/>
      <c r="B11" s="1" t="s">
        <v>7</v>
      </c>
      <c r="D11" s="31">
        <v>0</v>
      </c>
      <c r="F11" s="4">
        <v>160</v>
      </c>
      <c r="G11" s="7"/>
      <c r="H11" s="7">
        <f>D11*F11</f>
        <v>0</v>
      </c>
    </row>
    <row r="12" spans="1:8" ht="12.75">
      <c r="A12" s="16"/>
      <c r="B12" s="1" t="s">
        <v>8</v>
      </c>
      <c r="D12" s="31">
        <v>0</v>
      </c>
      <c r="F12" s="4">
        <v>160</v>
      </c>
      <c r="G12" s="7"/>
      <c r="H12" s="7">
        <f>D12*F12</f>
        <v>0</v>
      </c>
    </row>
    <row r="13" spans="1:8" ht="12.75">
      <c r="A13" s="16"/>
      <c r="B13" s="1" t="s">
        <v>9</v>
      </c>
      <c r="D13" s="31">
        <v>0</v>
      </c>
      <c r="F13" s="4">
        <v>160</v>
      </c>
      <c r="G13" s="7"/>
      <c r="H13" s="7">
        <f>D13*F13</f>
        <v>0</v>
      </c>
    </row>
    <row r="14" spans="1:7" ht="12.75">
      <c r="A14" s="16"/>
      <c r="D14" s="20"/>
      <c r="G14" s="7"/>
    </row>
    <row r="15" spans="1:8" ht="12.75">
      <c r="A15" s="14"/>
      <c r="B15" s="16"/>
      <c r="C15" s="16"/>
      <c r="D15" s="21" t="s">
        <v>44</v>
      </c>
      <c r="G15" s="7"/>
      <c r="H15" s="32">
        <v>0</v>
      </c>
    </row>
    <row r="16" spans="1:8" ht="12.75">
      <c r="A16" s="14"/>
      <c r="B16" s="16"/>
      <c r="C16" s="16"/>
      <c r="D16" s="1" t="s">
        <v>45</v>
      </c>
      <c r="G16" s="7"/>
      <c r="H16" s="18"/>
    </row>
    <row r="17" spans="1:7" ht="12.75">
      <c r="A17" s="14"/>
      <c r="B17" s="16"/>
      <c r="C17" s="16"/>
      <c r="G17" s="7"/>
    </row>
    <row r="18" spans="4:8" ht="12">
      <c r="D18" s="5" t="s">
        <v>10</v>
      </c>
      <c r="E18" s="5"/>
      <c r="F18" s="6"/>
      <c r="G18" s="10"/>
      <c r="H18" s="10">
        <f>SUM(H11:H16)</f>
        <v>0</v>
      </c>
    </row>
    <row r="19" spans="4:8" ht="12">
      <c r="D19" s="1" t="s">
        <v>40</v>
      </c>
      <c r="H19" s="7">
        <f>(H18-H15)*22/122</f>
        <v>0</v>
      </c>
    </row>
    <row r="21" spans="1:8" s="5" customFormat="1" ht="12">
      <c r="A21" s="5" t="s">
        <v>11</v>
      </c>
      <c r="F21" s="6"/>
      <c r="H21" s="10">
        <f>(D11+D12+D13)*12</f>
        <v>0</v>
      </c>
    </row>
    <row r="22" spans="1:8" s="5" customFormat="1" ht="12">
      <c r="A22" s="1" t="s">
        <v>12</v>
      </c>
      <c r="B22" s="1"/>
      <c r="C22" s="1"/>
      <c r="D22" s="1"/>
      <c r="F22" s="6"/>
      <c r="H22" s="10"/>
    </row>
    <row r="23" spans="1:8" ht="12">
      <c r="A23" s="1" t="s">
        <v>13</v>
      </c>
      <c r="H23" s="7">
        <f>H21/3</f>
        <v>0</v>
      </c>
    </row>
    <row r="24" spans="1:8" ht="11.25" customHeight="1">
      <c r="A24" s="1" t="s">
        <v>14</v>
      </c>
      <c r="H24" s="7">
        <f>H21/3*2</f>
        <v>0</v>
      </c>
    </row>
    <row r="26" spans="1:8" ht="12">
      <c r="A26" s="5" t="s">
        <v>41</v>
      </c>
      <c r="B26" s="13"/>
      <c r="C26" s="13"/>
      <c r="D26" s="13"/>
      <c r="H26" s="10">
        <f>(D11+D12+D13)*5</f>
        <v>0</v>
      </c>
    </row>
    <row r="27" ht="12">
      <c r="A27" s="1" t="s">
        <v>46</v>
      </c>
    </row>
    <row r="29" spans="1:8" s="2" customFormat="1" ht="12">
      <c r="A29" s="1" t="s">
        <v>15</v>
      </c>
      <c r="B29" s="1"/>
      <c r="C29" s="1"/>
      <c r="D29" s="1"/>
      <c r="F29" s="3"/>
      <c r="H29" s="7">
        <f>H18</f>
        <v>0</v>
      </c>
    </row>
    <row r="30" spans="1:8" ht="12">
      <c r="A30" s="1" t="s">
        <v>18</v>
      </c>
      <c r="H30" s="7">
        <f>H21</f>
        <v>0</v>
      </c>
    </row>
    <row r="31" spans="1:8" ht="12">
      <c r="A31" s="1" t="s">
        <v>16</v>
      </c>
      <c r="H31" s="7">
        <f>H26</f>
        <v>0</v>
      </c>
    </row>
    <row r="33" spans="4:9" ht="12">
      <c r="D33" s="5" t="s">
        <v>17</v>
      </c>
      <c r="E33" s="5"/>
      <c r="F33" s="6"/>
      <c r="G33" s="5"/>
      <c r="H33" s="10">
        <f>H29-H30-H31</f>
        <v>0</v>
      </c>
      <c r="I33" s="8"/>
    </row>
    <row r="34" spans="4:8" ht="12">
      <c r="D34" s="1" t="s">
        <v>19</v>
      </c>
      <c r="E34" s="2"/>
      <c r="F34" s="3"/>
      <c r="G34" s="2"/>
      <c r="H34" s="10"/>
    </row>
    <row r="35" spans="4:8" ht="12">
      <c r="D35" s="13"/>
      <c r="E35" s="5"/>
      <c r="F35" s="6"/>
      <c r="G35" s="5"/>
      <c r="H35" s="10"/>
    </row>
    <row r="36" spans="1:8" s="5" customFormat="1" ht="12">
      <c r="A36" s="5" t="s">
        <v>43</v>
      </c>
      <c r="F36" s="6"/>
      <c r="G36" s="12"/>
      <c r="H36" s="19">
        <f>H33*0.1</f>
        <v>0</v>
      </c>
    </row>
    <row r="37" ht="12">
      <c r="A37" s="1" t="s">
        <v>20</v>
      </c>
    </row>
    <row r="39" spans="1:8" s="5" customFormat="1" ht="12">
      <c r="A39" s="5" t="s">
        <v>21</v>
      </c>
      <c r="F39" s="6"/>
      <c r="H39" s="10"/>
    </row>
    <row r="40" spans="1:8" ht="12">
      <c r="A40" s="1" t="s">
        <v>22</v>
      </c>
      <c r="H40" s="33">
        <v>0</v>
      </c>
    </row>
    <row r="41" spans="1:8" ht="12">
      <c r="A41" s="1" t="s">
        <v>23</v>
      </c>
      <c r="H41" s="33">
        <v>0</v>
      </c>
    </row>
    <row r="42" spans="1:8" ht="12">
      <c r="A42" s="1" t="s">
        <v>24</v>
      </c>
      <c r="H42" s="33">
        <v>0</v>
      </c>
    </row>
    <row r="43" spans="1:8" ht="12">
      <c r="A43" s="1" t="s">
        <v>25</v>
      </c>
      <c r="H43" s="33">
        <v>0</v>
      </c>
    </row>
    <row r="44" spans="1:8" ht="12">
      <c r="A44" s="1" t="s">
        <v>26</v>
      </c>
      <c r="H44" s="33">
        <v>0</v>
      </c>
    </row>
    <row r="45" spans="1:8" ht="12">
      <c r="A45" s="1" t="s">
        <v>27</v>
      </c>
      <c r="H45" s="33">
        <v>0</v>
      </c>
    </row>
    <row r="46" ht="12">
      <c r="H46" s="15"/>
    </row>
    <row r="47" spans="4:8" ht="12">
      <c r="D47" s="5" t="s">
        <v>28</v>
      </c>
      <c r="E47" s="5"/>
      <c r="F47" s="6"/>
      <c r="G47" s="5"/>
      <c r="H47" s="10">
        <f>SUM(H40:H45)</f>
        <v>0</v>
      </c>
    </row>
    <row r="48" spans="4:8" ht="12">
      <c r="D48" s="5"/>
      <c r="E48" s="5"/>
      <c r="F48" s="6"/>
      <c r="G48" s="5"/>
      <c r="H48" s="10"/>
    </row>
    <row r="49" spans="1:8" s="5" customFormat="1" ht="12">
      <c r="A49" s="5" t="s">
        <v>29</v>
      </c>
      <c r="F49" s="6"/>
      <c r="H49" s="10"/>
    </row>
    <row r="50" spans="1:8" s="5" customFormat="1" ht="12">
      <c r="A50" s="1" t="s">
        <v>30</v>
      </c>
      <c r="B50" s="1"/>
      <c r="C50" s="1"/>
      <c r="D50" s="1"/>
      <c r="E50" s="1"/>
      <c r="F50" s="4"/>
      <c r="G50" s="1"/>
      <c r="H50" s="7">
        <f>H26</f>
        <v>0</v>
      </c>
    </row>
    <row r="51" spans="1:8" ht="12">
      <c r="A51" s="1" t="s">
        <v>31</v>
      </c>
      <c r="H51" s="7">
        <f>H36</f>
        <v>0</v>
      </c>
    </row>
    <row r="52" spans="1:8" ht="12">
      <c r="A52" s="1" t="s">
        <v>32</v>
      </c>
      <c r="H52" s="7">
        <f>H47</f>
        <v>0</v>
      </c>
    </row>
    <row r="54" spans="4:8" ht="12">
      <c r="D54" s="5" t="s">
        <v>33</v>
      </c>
      <c r="E54" s="5"/>
      <c r="F54" s="6"/>
      <c r="G54" s="5"/>
      <c r="H54" s="10">
        <f>SUM(H50+H51+H52)</f>
        <v>0</v>
      </c>
    </row>
    <row r="55" spans="4:8" ht="12.75" customHeight="1">
      <c r="D55" s="5"/>
      <c r="E55" s="5"/>
      <c r="F55" s="6"/>
      <c r="G55" s="5"/>
      <c r="H55" s="10"/>
    </row>
    <row r="56" spans="1:8" s="5" customFormat="1" ht="12" customHeight="1">
      <c r="A56" s="5" t="s">
        <v>42</v>
      </c>
      <c r="F56" s="6"/>
      <c r="H56" s="33">
        <v>0</v>
      </c>
    </row>
    <row r="57" ht="12">
      <c r="A57" s="1" t="s">
        <v>20</v>
      </c>
    </row>
    <row r="58" spans="1:8" ht="12">
      <c r="A58" s="1" t="s">
        <v>34</v>
      </c>
      <c r="H58" s="33">
        <v>0</v>
      </c>
    </row>
    <row r="60" spans="4:8" ht="12">
      <c r="D60" s="5" t="s">
        <v>35</v>
      </c>
      <c r="E60" s="5"/>
      <c r="F60" s="6"/>
      <c r="H60" s="10">
        <f>SUM(H56+H58)</f>
        <v>0</v>
      </c>
    </row>
    <row r="62" spans="1:8" s="5" customFormat="1" ht="12">
      <c r="A62" s="5" t="s">
        <v>36</v>
      </c>
      <c r="F62" s="6"/>
      <c r="H62" s="10"/>
    </row>
    <row r="63" spans="1:8" ht="12">
      <c r="A63" s="1" t="s">
        <v>15</v>
      </c>
      <c r="H63" s="7">
        <f>H18</f>
        <v>0</v>
      </c>
    </row>
    <row r="64" spans="1:8" ht="12">
      <c r="A64" s="1" t="s">
        <v>37</v>
      </c>
      <c r="H64" s="7">
        <f>H54</f>
        <v>0</v>
      </c>
    </row>
    <row r="65" spans="1:8" ht="12">
      <c r="A65" s="1" t="s">
        <v>38</v>
      </c>
      <c r="H65" s="7">
        <f>H60</f>
        <v>0</v>
      </c>
    </row>
    <row r="66" spans="1:8" ht="12">
      <c r="A66" s="1" t="s">
        <v>39</v>
      </c>
      <c r="H66" s="33">
        <v>0</v>
      </c>
    </row>
    <row r="68" spans="4:8" ht="12">
      <c r="D68" s="5" t="s">
        <v>0</v>
      </c>
      <c r="E68" s="5"/>
      <c r="F68" s="6"/>
      <c r="H68" s="10">
        <f>H63-H64-H65-H66</f>
        <v>0</v>
      </c>
    </row>
    <row r="69" spans="4:6" ht="12">
      <c r="D69" s="5"/>
      <c r="E69" s="5"/>
      <c r="F69" s="6"/>
    </row>
    <row r="71" spans="1:5" ht="12.75">
      <c r="A71" s="11"/>
      <c r="B71" s="11"/>
      <c r="C71" s="11"/>
      <c r="D71" s="11"/>
      <c r="E71" s="11"/>
    </row>
  </sheetData>
  <sheetProtection/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2"/>
  <headerFooter alignWithMargins="0"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</dc:creator>
  <cp:keywords/>
  <dc:description/>
  <cp:lastModifiedBy>Gabriele.Ransmann</cp:lastModifiedBy>
  <cp:lastPrinted>2018-12-03T11:55:29Z</cp:lastPrinted>
  <dcterms:created xsi:type="dcterms:W3CDTF">2005-10-25T10:02:24Z</dcterms:created>
  <dcterms:modified xsi:type="dcterms:W3CDTF">2021-08-07T06:47:57Z</dcterms:modified>
  <cp:category/>
  <cp:version/>
  <cp:contentType/>
  <cp:contentStatus/>
</cp:coreProperties>
</file>